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10" yWindow="-110" windowWidth="19430" windowHeight="10310"/>
  </bookViews>
  <sheets>
    <sheet name="Tab 1 Totals" sheetId="1" r:id="rId1"/>
    <sheet name="Tab 2 Insourcers" sheetId="2" r:id="rId2"/>
    <sheet name="Tab 3 Outsourcer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D3" i="1"/>
  <c r="E2" i="1"/>
  <c r="F2" i="1"/>
  <c r="G2" i="1"/>
  <c r="H2" i="1"/>
  <c r="I2" i="1"/>
  <c r="D2" i="1"/>
  <c r="D3" i="3" l="1"/>
</calcChain>
</file>

<file path=xl/sharedStrings.xml><?xml version="1.0" encoding="utf-8"?>
<sst xmlns="http://schemas.openxmlformats.org/spreadsheetml/2006/main" count="95" uniqueCount="41">
  <si>
    <t>Name of provider</t>
  </si>
  <si>
    <t>Type of arrangement</t>
  </si>
  <si>
    <t>2019/20 by volume (number of procedures)</t>
  </si>
  <si>
    <t>2019/20 by value (£)</t>
  </si>
  <si>
    <t>2022-23 by value (£)</t>
  </si>
  <si>
    <t>2023-24 by value (£)</t>
  </si>
  <si>
    <t>Insourced total</t>
  </si>
  <si>
    <t>Trust name</t>
  </si>
  <si>
    <t>2023/24 by volume (number of procedures)</t>
  </si>
  <si>
    <t>Outsourcing total</t>
  </si>
  <si>
    <t>2022-23 by volume (number of procedures)</t>
  </si>
  <si>
    <t>Trust Code</t>
  </si>
  <si>
    <t>RLQ</t>
  </si>
  <si>
    <t>Wye Valley NHS Trust</t>
  </si>
  <si>
    <t>Health Harmonie</t>
  </si>
  <si>
    <t>Eden</t>
  </si>
  <si>
    <t>Surgery Division</t>
  </si>
  <si>
    <t>Medical Division</t>
  </si>
  <si>
    <t>ID Medical</t>
  </si>
  <si>
    <t>Elective Services Ltd</t>
  </si>
  <si>
    <t>Xyla</t>
  </si>
  <si>
    <t>Gutcare Ltd</t>
  </si>
  <si>
    <t>AM Gastroenterology Ltd</t>
  </si>
  <si>
    <t>N/A*</t>
  </si>
  <si>
    <t>Meddygol Ltd</t>
  </si>
  <si>
    <t>Clinical Division</t>
  </si>
  <si>
    <t>Medicare Insourcing Services</t>
  </si>
  <si>
    <t>Pertemps Medical</t>
  </si>
  <si>
    <t xml:space="preserve">*Please note, we are unable to provide a figure for # of procedures. This is because the data we hold on activity is for number of days, not number of patients/procedures. Therefore there is no recorded information held to answer this under the Freedom of Information Act 2000. </t>
  </si>
  <si>
    <t>Nuffield</t>
  </si>
  <si>
    <t>South Warwickshire FT</t>
  </si>
  <si>
    <t xml:space="preserve">St Joseph's </t>
  </si>
  <si>
    <t>Icentia</t>
  </si>
  <si>
    <t>Cardioscan</t>
  </si>
  <si>
    <t>NHS Assist</t>
  </si>
  <si>
    <t>Health Harmony OutSourcing</t>
  </si>
  <si>
    <t>Clinical Support Division</t>
  </si>
  <si>
    <t>Backlogs Ltd</t>
  </si>
  <si>
    <t>Exact Sciences Uk Ltd</t>
  </si>
  <si>
    <t>Source Bioscience Uk Ltd</t>
  </si>
  <si>
    <t>Clinical Pathology Services(Holdings)Ltd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</si>
</sst>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[Red]\(#,##0\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3" tint="9.9978637043366805E-2"/>
      <name val="Arial"/>
      <family val="2"/>
    </font>
    <font>
      <sz val="12"/>
      <color theme="4" tint="-0.49998474074526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3" fillId="3" borderId="0" xfId="0" applyFont="1" applyFill="1" applyAlignment="1">
      <alignment horizontal="center" vertical="top" wrapText="1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/>
    <xf numFmtId="164" fontId="4" fillId="0" borderId="0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6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C9" sqref="C9"/>
    </sheetView>
  </sheetViews>
  <sheetFormatPr defaultRowHeight="15.5"/>
  <cols>
    <col min="1" max="1" width="10.5" style="2" customWidth="1"/>
    <col min="2" max="2" width="21" style="2" bestFit="1" customWidth="1"/>
    <col min="3" max="3" width="16.4140625" style="2" bestFit="1" customWidth="1"/>
    <col min="4" max="4" width="10.5" style="2" customWidth="1"/>
    <col min="5" max="5" width="14.6640625" style="2" customWidth="1"/>
    <col min="6" max="6" width="12.6640625" style="2" customWidth="1"/>
    <col min="7" max="7" width="13.33203125" style="2" customWidth="1"/>
    <col min="8" max="8" width="10.75" style="2" customWidth="1"/>
    <col min="9" max="9" width="14.83203125" style="2" customWidth="1"/>
    <col min="10" max="16384" width="8.6640625" style="2"/>
  </cols>
  <sheetData>
    <row r="1" spans="1:9" s="1" customFormat="1" ht="46.5" customHeight="1">
      <c r="A1" s="1" t="s">
        <v>11</v>
      </c>
      <c r="B1" s="1" t="s">
        <v>7</v>
      </c>
      <c r="C1" s="1" t="s">
        <v>1</v>
      </c>
      <c r="D1" s="1" t="s">
        <v>3</v>
      </c>
      <c r="E1" s="1" t="s">
        <v>2</v>
      </c>
      <c r="F1" s="1" t="s">
        <v>4</v>
      </c>
      <c r="G1" s="1" t="s">
        <v>10</v>
      </c>
      <c r="H1" s="1" t="s">
        <v>5</v>
      </c>
      <c r="I1" s="1" t="s">
        <v>8</v>
      </c>
    </row>
    <row r="2" spans="1:9">
      <c r="A2" s="29" t="s">
        <v>12</v>
      </c>
      <c r="B2" s="29" t="s">
        <v>13</v>
      </c>
      <c r="C2" s="29" t="s">
        <v>6</v>
      </c>
      <c r="D2" s="29">
        <f>SUM('Tab 2 Insourcers'!B3:B4,'Tab 2 Insourcers'!B6:B15,'Tab 2 Insourcers'!B17:B18)</f>
        <v>356509</v>
      </c>
      <c r="E2" s="29">
        <f>SUM('Tab 2 Insourcers'!C3:C4,'Tab 2 Insourcers'!C6:C15,'Tab 2 Insourcers'!C17:C18)</f>
        <v>606</v>
      </c>
      <c r="F2" s="29">
        <f>SUM('Tab 2 Insourcers'!D3:D4,'Tab 2 Insourcers'!D6:D15,'Tab 2 Insourcers'!D17:D18)</f>
        <v>1375401</v>
      </c>
      <c r="G2" s="29">
        <f>SUM('Tab 2 Insourcers'!E3:E4,'Tab 2 Insourcers'!E6:E15,'Tab 2 Insourcers'!E17:E18)</f>
        <v>119</v>
      </c>
      <c r="H2" s="29">
        <f>SUM('Tab 2 Insourcers'!F3:F4,'Tab 2 Insourcers'!F6:F15,'Tab 2 Insourcers'!F17:F18)</f>
        <v>2220287.2799999998</v>
      </c>
      <c r="I2" s="29">
        <f>SUM('Tab 2 Insourcers'!G3:G4,'Tab 2 Insourcers'!G6:G15,'Tab 2 Insourcers'!G17:G18)</f>
        <v>0</v>
      </c>
    </row>
    <row r="3" spans="1:9">
      <c r="A3" s="29" t="s">
        <v>12</v>
      </c>
      <c r="B3" s="29" t="s">
        <v>13</v>
      </c>
      <c r="C3" s="29" t="s">
        <v>9</v>
      </c>
      <c r="D3" s="29">
        <f>SUM('Tab 3 Outsourcers'!B3:B7,'Tab 3 Outsourcers'!B9:B10,'Tab 3 Outsourcers'!B12:B15)</f>
        <v>2034013</v>
      </c>
      <c r="E3" s="29">
        <f>SUM('Tab 3 Outsourcers'!C3:C7,'Tab 3 Outsourcers'!C9:C10,'Tab 3 Outsourcers'!C12:C15)</f>
        <v>477</v>
      </c>
      <c r="F3" s="29">
        <f>SUM('Tab 3 Outsourcers'!D3:D7,'Tab 3 Outsourcers'!D9:D10,'Tab 3 Outsourcers'!D12:D15)</f>
        <v>321004</v>
      </c>
      <c r="G3" s="29">
        <f>SUM('Tab 3 Outsourcers'!E3:E7,'Tab 3 Outsourcers'!E9:E10,'Tab 3 Outsourcers'!E12:E15)</f>
        <v>110</v>
      </c>
      <c r="H3" s="29">
        <f>SUM('Tab 3 Outsourcers'!F3:F7,'Tab 3 Outsourcers'!F9:F10,'Tab 3 Outsourcers'!F12:F15)</f>
        <v>2611193.8200000003</v>
      </c>
      <c r="I3" s="29">
        <f>SUM('Tab 3 Outsourcers'!G3:G7,'Tab 3 Outsourcers'!G9:G10,'Tab 3 Outsourcers'!G12:G15)</f>
        <v>587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C23" sqref="C23"/>
    </sheetView>
  </sheetViews>
  <sheetFormatPr defaultColWidth="16.1640625" defaultRowHeight="15.5"/>
  <cols>
    <col min="1" max="1" width="27.33203125" style="2" bestFit="1" customWidth="1"/>
    <col min="2" max="2" width="14.75" style="28" customWidth="1"/>
    <col min="3" max="3" width="15.58203125" style="28" bestFit="1" customWidth="1"/>
    <col min="4" max="4" width="14.1640625" style="28" customWidth="1"/>
    <col min="5" max="5" width="15.58203125" style="28" bestFit="1" customWidth="1"/>
    <col min="6" max="6" width="13.83203125" style="28" customWidth="1"/>
    <col min="7" max="7" width="15.58203125" style="28" bestFit="1" customWidth="1"/>
    <col min="8" max="16384" width="16.1640625" style="2"/>
  </cols>
  <sheetData>
    <row r="1" spans="1:7" ht="46.5">
      <c r="A1" s="1" t="s">
        <v>0</v>
      </c>
      <c r="B1" s="14" t="s">
        <v>3</v>
      </c>
      <c r="C1" s="14" t="s">
        <v>2</v>
      </c>
      <c r="D1" s="14" t="s">
        <v>4</v>
      </c>
      <c r="E1" s="14" t="s">
        <v>10</v>
      </c>
      <c r="F1" s="14" t="s">
        <v>5</v>
      </c>
      <c r="G1" s="14" t="s">
        <v>8</v>
      </c>
    </row>
    <row r="2" spans="1:7">
      <c r="A2" s="3" t="s">
        <v>16</v>
      </c>
      <c r="B2" s="3"/>
      <c r="C2" s="3"/>
      <c r="D2" s="3"/>
      <c r="E2" s="3"/>
      <c r="F2" s="3"/>
      <c r="G2" s="3"/>
    </row>
    <row r="3" spans="1:7">
      <c r="A3" s="15" t="s">
        <v>14</v>
      </c>
      <c r="B3" s="16">
        <v>240353</v>
      </c>
      <c r="C3" s="16">
        <v>606</v>
      </c>
      <c r="D3" s="16">
        <v>58310</v>
      </c>
      <c r="E3" s="16">
        <v>119</v>
      </c>
      <c r="F3" s="17">
        <v>0</v>
      </c>
      <c r="G3" s="16">
        <v>0</v>
      </c>
    </row>
    <row r="4" spans="1:7">
      <c r="A4" s="15" t="s">
        <v>15</v>
      </c>
      <c r="B4" s="16">
        <v>0</v>
      </c>
      <c r="C4" s="16">
        <v>0</v>
      </c>
      <c r="D4" s="16">
        <v>12480</v>
      </c>
      <c r="E4" s="18" t="s">
        <v>23</v>
      </c>
      <c r="F4" s="19">
        <v>311780</v>
      </c>
      <c r="G4" s="18" t="s">
        <v>23</v>
      </c>
    </row>
    <row r="5" spans="1:7">
      <c r="A5" s="3" t="s">
        <v>17</v>
      </c>
      <c r="B5" s="3"/>
      <c r="C5" s="3"/>
      <c r="D5" s="3"/>
      <c r="E5" s="3"/>
      <c r="F5" s="3"/>
      <c r="G5" s="3"/>
    </row>
    <row r="6" spans="1:7">
      <c r="A6" s="15" t="s">
        <v>18</v>
      </c>
      <c r="B6" s="17">
        <v>0</v>
      </c>
      <c r="C6" s="17">
        <v>0</v>
      </c>
      <c r="D6" s="19">
        <v>335181</v>
      </c>
      <c r="E6" s="17" t="s">
        <v>23</v>
      </c>
      <c r="F6" s="20">
        <v>554552</v>
      </c>
      <c r="G6" s="17" t="s">
        <v>23</v>
      </c>
    </row>
    <row r="7" spans="1:7">
      <c r="A7" s="15" t="s">
        <v>19</v>
      </c>
      <c r="B7" s="17">
        <v>0</v>
      </c>
      <c r="C7" s="17">
        <v>0</v>
      </c>
      <c r="D7" s="19">
        <v>173269</v>
      </c>
      <c r="E7" s="17" t="s">
        <v>23</v>
      </c>
      <c r="F7" s="21">
        <v>103095</v>
      </c>
      <c r="G7" s="17" t="s">
        <v>23</v>
      </c>
    </row>
    <row r="8" spans="1:7">
      <c r="A8" s="15" t="s">
        <v>20</v>
      </c>
      <c r="B8" s="17">
        <v>0</v>
      </c>
      <c r="C8" s="17">
        <v>0</v>
      </c>
      <c r="D8" s="19">
        <v>162252</v>
      </c>
      <c r="E8" s="17" t="s">
        <v>23</v>
      </c>
      <c r="F8" s="21">
        <v>42074</v>
      </c>
      <c r="G8" s="17" t="s">
        <v>23</v>
      </c>
    </row>
    <row r="9" spans="1:7">
      <c r="A9" s="15" t="s">
        <v>21</v>
      </c>
      <c r="B9" s="17">
        <v>0</v>
      </c>
      <c r="C9" s="17">
        <v>0</v>
      </c>
      <c r="D9" s="19">
        <v>118353</v>
      </c>
      <c r="E9" s="17" t="s">
        <v>23</v>
      </c>
      <c r="F9" s="20">
        <v>125780</v>
      </c>
      <c r="G9" s="17" t="s">
        <v>23</v>
      </c>
    </row>
    <row r="10" spans="1:7">
      <c r="A10" s="22" t="s">
        <v>22</v>
      </c>
      <c r="B10" s="17">
        <v>116156</v>
      </c>
      <c r="C10" s="17" t="s">
        <v>23</v>
      </c>
      <c r="D10" s="19">
        <v>110643</v>
      </c>
      <c r="E10" s="17" t="s">
        <v>23</v>
      </c>
      <c r="F10" s="21">
        <v>143165.49</v>
      </c>
      <c r="G10" s="17" t="s">
        <v>23</v>
      </c>
    </row>
    <row r="11" spans="1:7">
      <c r="A11" s="15" t="s">
        <v>24</v>
      </c>
      <c r="B11" s="17">
        <v>0</v>
      </c>
      <c r="C11" s="17">
        <v>0</v>
      </c>
      <c r="D11" s="19">
        <v>93361</v>
      </c>
      <c r="E11" s="17" t="s">
        <v>23</v>
      </c>
      <c r="F11" s="21">
        <v>40356.39</v>
      </c>
      <c r="G11" s="17" t="s">
        <v>23</v>
      </c>
    </row>
    <row r="12" spans="1:7">
      <c r="A12" s="23" t="s">
        <v>32</v>
      </c>
      <c r="B12" s="17">
        <v>0</v>
      </c>
      <c r="C12" s="17">
        <v>0</v>
      </c>
      <c r="D12" s="17">
        <v>0</v>
      </c>
      <c r="E12" s="17">
        <v>0</v>
      </c>
      <c r="F12" s="21">
        <v>206203.2</v>
      </c>
      <c r="G12" s="17" t="s">
        <v>23</v>
      </c>
    </row>
    <row r="13" spans="1:7">
      <c r="A13" s="23" t="s">
        <v>33</v>
      </c>
      <c r="B13" s="17">
        <v>0</v>
      </c>
      <c r="C13" s="17">
        <v>0</v>
      </c>
      <c r="D13" s="17">
        <v>0</v>
      </c>
      <c r="E13" s="17">
        <v>0</v>
      </c>
      <c r="F13" s="20">
        <v>5547.2</v>
      </c>
      <c r="G13" s="17" t="s">
        <v>23</v>
      </c>
    </row>
    <row r="14" spans="1:7">
      <c r="A14" s="24" t="s">
        <v>27</v>
      </c>
      <c r="B14" s="17">
        <v>0</v>
      </c>
      <c r="C14" s="17">
        <v>0</v>
      </c>
      <c r="D14" s="17">
        <v>0</v>
      </c>
      <c r="E14" s="17">
        <v>0</v>
      </c>
      <c r="F14" s="20">
        <v>24000</v>
      </c>
      <c r="G14" s="17" t="s">
        <v>23</v>
      </c>
    </row>
    <row r="15" spans="1:7">
      <c r="A15" s="2" t="s">
        <v>34</v>
      </c>
      <c r="B15" s="17">
        <v>0</v>
      </c>
      <c r="C15" s="17">
        <v>0</v>
      </c>
      <c r="D15" s="17">
        <v>0</v>
      </c>
      <c r="E15" s="17">
        <v>0</v>
      </c>
      <c r="F15" s="20">
        <v>118980</v>
      </c>
      <c r="G15" s="17" t="s">
        <v>23</v>
      </c>
    </row>
    <row r="16" spans="1:7">
      <c r="A16" s="3" t="s">
        <v>25</v>
      </c>
      <c r="B16" s="3"/>
      <c r="C16" s="3"/>
      <c r="D16" s="3"/>
      <c r="E16" s="3"/>
      <c r="F16" s="3"/>
      <c r="G16" s="3"/>
    </row>
    <row r="17" spans="1:7">
      <c r="A17" s="25" t="s">
        <v>26</v>
      </c>
      <c r="B17" s="26">
        <v>0</v>
      </c>
      <c r="C17" s="26">
        <v>0</v>
      </c>
      <c r="D17" s="27">
        <v>89267</v>
      </c>
      <c r="E17" s="26" t="s">
        <v>23</v>
      </c>
      <c r="F17" s="19">
        <v>66494</v>
      </c>
      <c r="G17" s="17" t="s">
        <v>23</v>
      </c>
    </row>
    <row r="18" spans="1:7">
      <c r="A18" s="25" t="s">
        <v>27</v>
      </c>
      <c r="B18" s="26">
        <v>0</v>
      </c>
      <c r="C18" s="26">
        <v>0</v>
      </c>
      <c r="D18" s="27">
        <v>222285</v>
      </c>
      <c r="E18" s="26" t="s">
        <v>23</v>
      </c>
      <c r="F18" s="19">
        <v>478260</v>
      </c>
      <c r="G18" s="17" t="s">
        <v>23</v>
      </c>
    </row>
    <row r="20" spans="1:7" ht="14.25" customHeight="1">
      <c r="A20" s="13" t="s">
        <v>28</v>
      </c>
      <c r="B20" s="13"/>
      <c r="C20" s="13"/>
      <c r="D20" s="13"/>
      <c r="E20" s="13"/>
      <c r="F20" s="13"/>
      <c r="G20" s="13"/>
    </row>
    <row r="21" spans="1:7" ht="31.5" customHeight="1">
      <c r="A21" s="13"/>
      <c r="B21" s="13"/>
      <c r="C21" s="13"/>
      <c r="D21" s="13"/>
      <c r="E21" s="13"/>
      <c r="F21" s="13"/>
      <c r="G21" s="13"/>
    </row>
  </sheetData>
  <mergeCells count="4">
    <mergeCell ref="A2:G2"/>
    <mergeCell ref="A5:G5"/>
    <mergeCell ref="A16:G16"/>
    <mergeCell ref="A20:G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10" sqref="H10"/>
    </sheetView>
  </sheetViews>
  <sheetFormatPr defaultRowHeight="15.5"/>
  <cols>
    <col min="1" max="1" width="37.58203125" style="2" customWidth="1"/>
    <col min="2" max="2" width="12.1640625" style="2" customWidth="1"/>
    <col min="3" max="3" width="15.83203125" style="2" customWidth="1"/>
    <col min="4" max="4" width="14.83203125" style="2" customWidth="1"/>
    <col min="5" max="5" width="16.4140625" style="2" customWidth="1"/>
    <col min="6" max="6" width="11.4140625" style="2" customWidth="1"/>
    <col min="7" max="7" width="15.9140625" style="2" customWidth="1"/>
    <col min="8" max="16384" width="8.6640625" style="2"/>
  </cols>
  <sheetData>
    <row r="1" spans="1:7" ht="46.5">
      <c r="A1" s="1" t="s">
        <v>0</v>
      </c>
      <c r="B1" s="1" t="s">
        <v>3</v>
      </c>
      <c r="C1" s="1" t="s">
        <v>2</v>
      </c>
      <c r="D1" s="1" t="s">
        <v>4</v>
      </c>
      <c r="E1" s="1" t="s">
        <v>10</v>
      </c>
      <c r="F1" s="1" t="s">
        <v>5</v>
      </c>
      <c r="G1" s="1" t="s">
        <v>8</v>
      </c>
    </row>
    <row r="2" spans="1:7">
      <c r="A2" s="3" t="s">
        <v>16</v>
      </c>
      <c r="B2" s="3"/>
      <c r="C2" s="3"/>
      <c r="D2" s="3"/>
      <c r="E2" s="3"/>
      <c r="F2" s="3"/>
      <c r="G2" s="3"/>
    </row>
    <row r="3" spans="1:7">
      <c r="A3" s="4" t="s">
        <v>29</v>
      </c>
      <c r="B3" s="5">
        <v>1101544</v>
      </c>
      <c r="C3" s="6">
        <v>202</v>
      </c>
      <c r="D3" s="5">
        <f>23490+78507</f>
        <v>101997</v>
      </c>
      <c r="E3" s="6">
        <v>110</v>
      </c>
      <c r="F3" s="5">
        <v>1755155</v>
      </c>
      <c r="G3" s="7">
        <v>426</v>
      </c>
    </row>
    <row r="4" spans="1:7">
      <c r="A4" s="4" t="s">
        <v>30</v>
      </c>
      <c r="B4" s="6">
        <v>0</v>
      </c>
      <c r="C4" s="6">
        <v>0</v>
      </c>
      <c r="D4" s="5">
        <v>20244</v>
      </c>
      <c r="E4" s="7" t="s">
        <v>23</v>
      </c>
      <c r="F4" s="5">
        <v>98889.569999999992</v>
      </c>
      <c r="G4" s="7">
        <v>16</v>
      </c>
    </row>
    <row r="5" spans="1:7">
      <c r="A5" s="8" t="s">
        <v>31</v>
      </c>
      <c r="B5" s="9">
        <v>932469</v>
      </c>
      <c r="C5" s="5">
        <v>275</v>
      </c>
      <c r="D5" s="6">
        <v>0</v>
      </c>
      <c r="E5" s="6">
        <v>0</v>
      </c>
      <c r="F5" s="6">
        <v>0</v>
      </c>
      <c r="G5" s="6">
        <v>0</v>
      </c>
    </row>
    <row r="6" spans="1:7">
      <c r="A6" s="8" t="s">
        <v>15</v>
      </c>
      <c r="B6" s="6">
        <v>0</v>
      </c>
      <c r="C6" s="6">
        <v>0</v>
      </c>
      <c r="D6" s="6">
        <v>0</v>
      </c>
      <c r="E6" s="6">
        <v>0</v>
      </c>
      <c r="F6" s="5">
        <v>344900.25</v>
      </c>
      <c r="G6" s="7">
        <v>95</v>
      </c>
    </row>
    <row r="7" spans="1:7">
      <c r="A7" s="8" t="s">
        <v>35</v>
      </c>
      <c r="B7" s="6">
        <v>0</v>
      </c>
      <c r="C7" s="6">
        <v>0</v>
      </c>
      <c r="D7" s="6">
        <v>0</v>
      </c>
      <c r="E7" s="6">
        <v>0</v>
      </c>
      <c r="F7" s="5">
        <v>32000</v>
      </c>
      <c r="G7" s="7">
        <v>50</v>
      </c>
    </row>
    <row r="8" spans="1:7">
      <c r="A8" s="3" t="s">
        <v>17</v>
      </c>
      <c r="B8" s="3"/>
      <c r="C8" s="3"/>
      <c r="D8" s="3"/>
      <c r="E8" s="3"/>
      <c r="F8" s="3"/>
      <c r="G8" s="3"/>
    </row>
    <row r="9" spans="1:7">
      <c r="A9" s="10" t="s">
        <v>29</v>
      </c>
      <c r="B9" s="11">
        <v>0</v>
      </c>
      <c r="C9" s="11">
        <v>0</v>
      </c>
      <c r="D9" s="12">
        <v>17665</v>
      </c>
      <c r="E9" s="11" t="s">
        <v>23</v>
      </c>
      <c r="F9" s="11">
        <v>0</v>
      </c>
      <c r="G9" s="11">
        <v>0</v>
      </c>
    </row>
    <row r="10" spans="1:7">
      <c r="A10" s="10" t="s">
        <v>32</v>
      </c>
      <c r="B10" s="11">
        <v>0</v>
      </c>
      <c r="C10" s="11">
        <v>0</v>
      </c>
      <c r="D10" s="12">
        <v>53318</v>
      </c>
      <c r="E10" s="11" t="s">
        <v>23</v>
      </c>
      <c r="F10" s="11">
        <v>0</v>
      </c>
      <c r="G10" s="11">
        <v>0</v>
      </c>
    </row>
    <row r="11" spans="1:7">
      <c r="A11" s="3" t="s">
        <v>36</v>
      </c>
      <c r="B11" s="3"/>
      <c r="C11" s="3"/>
      <c r="D11" s="3"/>
      <c r="E11" s="3"/>
      <c r="F11" s="3"/>
      <c r="G11" s="3"/>
    </row>
    <row r="12" spans="1:7">
      <c r="A12" s="10" t="s">
        <v>37</v>
      </c>
      <c r="B12" s="29">
        <v>0</v>
      </c>
      <c r="C12" s="29">
        <v>0</v>
      </c>
      <c r="D12" s="30">
        <v>99775</v>
      </c>
      <c r="E12" s="11" t="s">
        <v>23</v>
      </c>
      <c r="F12" s="30">
        <v>101931</v>
      </c>
      <c r="G12" s="11" t="s">
        <v>23</v>
      </c>
    </row>
    <row r="13" spans="1:7">
      <c r="A13" s="10" t="s">
        <v>38</v>
      </c>
      <c r="B13" s="29">
        <v>0</v>
      </c>
      <c r="C13" s="29">
        <v>0</v>
      </c>
      <c r="D13" s="29">
        <v>0</v>
      </c>
      <c r="E13" s="29">
        <v>0</v>
      </c>
      <c r="F13" s="30">
        <v>76140</v>
      </c>
      <c r="G13" s="11" t="s">
        <v>23</v>
      </c>
    </row>
    <row r="14" spans="1:7">
      <c r="A14" s="10" t="s">
        <v>39</v>
      </c>
      <c r="B14" s="29">
        <v>0</v>
      </c>
      <c r="C14" s="29">
        <v>0</v>
      </c>
      <c r="D14" s="30">
        <v>23385</v>
      </c>
      <c r="E14" s="11" t="s">
        <v>23</v>
      </c>
      <c r="F14" s="30">
        <v>157845</v>
      </c>
      <c r="G14" s="11" t="s">
        <v>23</v>
      </c>
    </row>
    <row r="15" spans="1:7">
      <c r="A15" s="10" t="s">
        <v>40</v>
      </c>
      <c r="B15" s="29">
        <v>0</v>
      </c>
      <c r="C15" s="29">
        <v>0</v>
      </c>
      <c r="D15" s="30">
        <v>4620</v>
      </c>
      <c r="E15" s="11" t="s">
        <v>23</v>
      </c>
      <c r="F15" s="30">
        <v>44333</v>
      </c>
      <c r="G15" s="11" t="s">
        <v>23</v>
      </c>
    </row>
    <row r="17" spans="1:7" ht="14.25" customHeight="1">
      <c r="A17" s="13" t="s">
        <v>28</v>
      </c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 ht="14" customHeight="1">
      <c r="A19" s="13"/>
      <c r="B19" s="13"/>
      <c r="C19" s="13"/>
      <c r="D19" s="13"/>
      <c r="E19" s="13"/>
      <c r="F19" s="13"/>
      <c r="G19" s="13"/>
    </row>
  </sheetData>
  <mergeCells count="4">
    <mergeCell ref="A2:G2"/>
    <mergeCell ref="A8:G8"/>
    <mergeCell ref="A17:G19"/>
    <mergeCell ref="A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Totals</vt:lpstr>
      <vt:lpstr>Tab 2 Insourcers</vt:lpstr>
      <vt:lpstr>Tab 3 Outsourcers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2024-04-24T08:57:28Z</dcterms:created>
  <dcterms:modified xsi:type="dcterms:W3CDTF">2024-04-24T08:57:38Z</dcterms:modified>
</cp:coreProperties>
</file>